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22980" windowHeight="100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3" i="1"/>
  <c r="H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"/>
  <c r="E3"/>
  <c r="E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D3"/>
  <c r="D4" s="1"/>
  <c r="D5" s="1"/>
  <c r="D6" s="1"/>
  <c r="C3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4"/>
  <c r="E33" l="1"/>
  <c r="E34"/>
  <c r="C33"/>
  <c r="C34"/>
  <c r="D7"/>
  <c r="D8" l="1"/>
  <c r="D9" s="1"/>
  <c r="D10" s="1"/>
  <c r="D11" s="1"/>
  <c r="D13" l="1"/>
  <c r="D14" s="1"/>
  <c r="D12"/>
  <c r="D16" l="1"/>
  <c r="D17" s="1"/>
  <c r="D15"/>
  <c r="D19" l="1"/>
  <c r="D20" s="1"/>
  <c r="D18"/>
  <c r="D22" l="1"/>
  <c r="D23" s="1"/>
  <c r="D21"/>
  <c r="D25" l="1"/>
  <c r="D26" s="1"/>
  <c r="D24"/>
  <c r="D28" l="1"/>
  <c r="D29" s="1"/>
  <c r="D27"/>
  <c r="D31" l="1"/>
  <c r="D32" s="1"/>
  <c r="D30"/>
  <c r="D33" l="1"/>
  <c r="D34"/>
</calcChain>
</file>

<file path=xl/sharedStrings.xml><?xml version="1.0" encoding="utf-8"?>
<sst xmlns="http://schemas.openxmlformats.org/spreadsheetml/2006/main" count="7" uniqueCount="7">
  <si>
    <t>Year</t>
  </si>
  <si>
    <t>Value sell after 30</t>
  </si>
  <si>
    <t>Value sell every 3 years</t>
  </si>
  <si>
    <t>After Tax:</t>
  </si>
  <si>
    <t>Tax:</t>
  </si>
  <si>
    <t>Value sell every year</t>
  </si>
  <si>
    <t>NL</t>
  </si>
</sst>
</file>

<file path=xl/styles.xml><?xml version="1.0" encoding="utf-8"?>
<styleSheet xmlns="http://schemas.openxmlformats.org/spreadsheetml/2006/main">
  <numFmts count="2">
    <numFmt numFmtId="164" formatCode="[$$-409]#,##0"/>
    <numFmt numFmtId="165" formatCode="&quot;€&quot;\ #,##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4" fontId="0" fillId="0" borderId="1" xfId="0" applyNumberFormat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topLeftCell="A14" workbookViewId="0">
      <selection activeCell="H33" sqref="H33"/>
    </sheetView>
  </sheetViews>
  <sheetFormatPr defaultRowHeight="14.4"/>
  <cols>
    <col min="1" max="2" width="9" bestFit="1" customWidth="1"/>
    <col min="3" max="3" width="17.88671875" customWidth="1"/>
    <col min="4" max="4" width="21" customWidth="1"/>
    <col min="5" max="5" width="20.77734375" customWidth="1"/>
  </cols>
  <sheetData>
    <row r="1" spans="1:8">
      <c r="A1">
        <v>0.2</v>
      </c>
      <c r="B1" t="s">
        <v>0</v>
      </c>
      <c r="C1" t="s">
        <v>1</v>
      </c>
      <c r="D1" t="s">
        <v>2</v>
      </c>
      <c r="E1" t="s">
        <v>5</v>
      </c>
      <c r="H1" t="s">
        <v>6</v>
      </c>
    </row>
    <row r="2" spans="1:8">
      <c r="C2" s="1">
        <v>100</v>
      </c>
      <c r="D2" s="1">
        <v>100</v>
      </c>
      <c r="E2" s="1">
        <v>100</v>
      </c>
      <c r="H2" s="4">
        <v>100</v>
      </c>
    </row>
    <row r="3" spans="1:8">
      <c r="B3">
        <v>1</v>
      </c>
      <c r="C3" s="1">
        <f>C2*(1+$A$1)</f>
        <v>120</v>
      </c>
      <c r="D3" s="1">
        <f>D2*(1+$A$1)</f>
        <v>120</v>
      </c>
      <c r="E3" s="1">
        <f>E2*(1+$A$1)</f>
        <v>120</v>
      </c>
      <c r="H3" s="4">
        <f>(H2*(1+$A$1))*0.988</f>
        <v>118.56</v>
      </c>
    </row>
    <row r="4" spans="1:8">
      <c r="B4">
        <f>B3+1</f>
        <v>2</v>
      </c>
      <c r="C4" s="1">
        <f t="shared" ref="C4:C32" si="0">C3*(1+$A$1)</f>
        <v>144</v>
      </c>
      <c r="D4" s="1">
        <f t="shared" ref="D4:D32" si="1">D3*(1+$A$1)</f>
        <v>144</v>
      </c>
      <c r="E4" s="1">
        <f>((E3-E2)*0.604+E2)*(1+$A$1)</f>
        <v>134.49599999999998</v>
      </c>
      <c r="H4" s="4">
        <f t="shared" ref="H4:H32" si="2">(H3*(1+$A$1))*0.988</f>
        <v>140.56473599999998</v>
      </c>
    </row>
    <row r="5" spans="1:8">
      <c r="B5">
        <f t="shared" ref="B5:B31" si="3">B4+1</f>
        <v>3</v>
      </c>
      <c r="C5" s="1">
        <f t="shared" si="0"/>
        <v>172.79999999999998</v>
      </c>
      <c r="D5" s="1">
        <f>D4*(1+$A$1)</f>
        <v>172.79999999999998</v>
      </c>
      <c r="E5" s="1">
        <f>((E4-E3)*0.604+E3)*(1+$A$1)</f>
        <v>154.5067008</v>
      </c>
      <c r="H5" s="4">
        <f t="shared" si="2"/>
        <v>166.65355100159996</v>
      </c>
    </row>
    <row r="6" spans="1:8">
      <c r="B6">
        <f t="shared" si="3"/>
        <v>4</v>
      </c>
      <c r="C6" s="1">
        <f t="shared" si="0"/>
        <v>207.35999999999999</v>
      </c>
      <c r="D6" s="2">
        <f>((D5-D2)*0.8+D2)*(1+$A$1)</f>
        <v>189.88799999999998</v>
      </c>
      <c r="E6" s="1">
        <f t="shared" ref="E6:E32" si="4">((E5-E4)*0.604+E4)*(1+$A$1)</f>
        <v>175.89895593983996</v>
      </c>
      <c r="H6" s="4">
        <f t="shared" si="2"/>
        <v>197.58445006749693</v>
      </c>
    </row>
    <row r="7" spans="1:8">
      <c r="B7">
        <f t="shared" si="3"/>
        <v>5</v>
      </c>
      <c r="C7" s="1">
        <f t="shared" si="0"/>
        <v>248.83199999999997</v>
      </c>
      <c r="D7" s="1">
        <f t="shared" si="1"/>
        <v>227.86559999999997</v>
      </c>
      <c r="E7" s="1">
        <f t="shared" si="4"/>
        <v>200.91314748535601</v>
      </c>
      <c r="H7" s="4">
        <f t="shared" si="2"/>
        <v>234.25612400002433</v>
      </c>
    </row>
    <row r="8" spans="1:8">
      <c r="B8">
        <f t="shared" si="3"/>
        <v>6</v>
      </c>
      <c r="C8" s="1">
        <f t="shared" si="0"/>
        <v>298.59839999999997</v>
      </c>
      <c r="D8" s="1">
        <f t="shared" si="1"/>
        <v>273.43871999999993</v>
      </c>
      <c r="E8" s="1">
        <f t="shared" si="4"/>
        <v>229.20903315999797</v>
      </c>
      <c r="H8" s="4">
        <f t="shared" si="2"/>
        <v>277.73406061442881</v>
      </c>
    </row>
    <row r="9" spans="1:8">
      <c r="B9">
        <f t="shared" si="3"/>
        <v>7</v>
      </c>
      <c r="C9" s="1">
        <f t="shared" si="0"/>
        <v>358.31807999999995</v>
      </c>
      <c r="D9" s="2">
        <f>((D8-D6)*0.8+D6)*(1+$A$1)</f>
        <v>308.07429119999995</v>
      </c>
      <c r="E9" s="1">
        <f t="shared" si="4"/>
        <v>261.60463491940772</v>
      </c>
      <c r="H9" s="4">
        <f t="shared" si="2"/>
        <v>329.28150226446678</v>
      </c>
    </row>
    <row r="10" spans="1:8">
      <c r="B10">
        <f t="shared" si="3"/>
        <v>8</v>
      </c>
      <c r="C10" s="1">
        <f t="shared" si="0"/>
        <v>429.98169599999994</v>
      </c>
      <c r="D10" s="1">
        <f t="shared" si="1"/>
        <v>369.68914943999994</v>
      </c>
      <c r="E10" s="1">
        <f t="shared" si="4"/>
        <v>298.53117194721773</v>
      </c>
      <c r="H10" s="4">
        <f t="shared" si="2"/>
        <v>390.39614908475176</v>
      </c>
    </row>
    <row r="11" spans="1:8">
      <c r="B11">
        <f t="shared" si="3"/>
        <v>9</v>
      </c>
      <c r="C11" s="1">
        <f t="shared" si="0"/>
        <v>515.97803519999991</v>
      </c>
      <c r="D11" s="1">
        <f t="shared" si="1"/>
        <v>443.62697932799989</v>
      </c>
      <c r="E11" s="1">
        <f t="shared" si="4"/>
        <v>340.68991594104597</v>
      </c>
      <c r="H11" s="4">
        <f t="shared" si="2"/>
        <v>462.85367435488166</v>
      </c>
    </row>
    <row r="12" spans="1:8">
      <c r="B12">
        <f t="shared" si="3"/>
        <v>10</v>
      </c>
      <c r="C12" s="1">
        <f t="shared" si="0"/>
        <v>619.17364223999982</v>
      </c>
      <c r="D12" s="2">
        <f>((D11-D9)*0.8+D9)*(1+$A$1)</f>
        <v>499.81973004287988</v>
      </c>
      <c r="E12" s="1">
        <f t="shared" si="4"/>
        <v>388.79406398338801</v>
      </c>
      <c r="H12" s="4">
        <f t="shared" si="2"/>
        <v>548.75931631514766</v>
      </c>
    </row>
    <row r="13" spans="1:8">
      <c r="B13">
        <f t="shared" si="3"/>
        <v>11</v>
      </c>
      <c r="C13" s="1">
        <f t="shared" si="0"/>
        <v>743.00837068799979</v>
      </c>
      <c r="D13" s="1">
        <f t="shared" si="1"/>
        <v>599.78367605145581</v>
      </c>
      <c r="E13" s="1">
        <f t="shared" si="4"/>
        <v>443.69378563034468</v>
      </c>
      <c r="H13" s="4">
        <f t="shared" si="2"/>
        <v>650.60904542323897</v>
      </c>
    </row>
    <row r="14" spans="1:8">
      <c r="B14">
        <f t="shared" si="3"/>
        <v>12</v>
      </c>
      <c r="C14" s="1">
        <f t="shared" si="0"/>
        <v>891.61004482559974</v>
      </c>
      <c r="D14" s="1">
        <f t="shared" si="1"/>
        <v>719.740411261747</v>
      </c>
      <c r="E14" s="1">
        <f t="shared" si="4"/>
        <v>506.34419502977977</v>
      </c>
      <c r="H14" s="4">
        <f t="shared" si="2"/>
        <v>771.36208425379209</v>
      </c>
    </row>
    <row r="15" spans="1:8">
      <c r="B15">
        <f t="shared" si="3"/>
        <v>13</v>
      </c>
      <c r="C15" s="1">
        <f t="shared" si="0"/>
        <v>1069.9320537907197</v>
      </c>
      <c r="D15" s="2">
        <f>((D14-D12)*0.8+D12)*(1+$A$1)</f>
        <v>810.90753002156828</v>
      </c>
      <c r="E15" s="1">
        <f t="shared" si="4"/>
        <v>577.84155948912417</v>
      </c>
      <c r="H15" s="4">
        <f t="shared" si="2"/>
        <v>914.52688709129586</v>
      </c>
    </row>
    <row r="16" spans="1:8">
      <c r="B16">
        <f t="shared" si="3"/>
        <v>14</v>
      </c>
      <c r="C16" s="1">
        <f t="shared" si="0"/>
        <v>1283.9184645488635</v>
      </c>
      <c r="D16" s="1">
        <f t="shared" si="1"/>
        <v>973.08903602588191</v>
      </c>
      <c r="E16" s="1">
        <f t="shared" si="4"/>
        <v>659.43432379586852</v>
      </c>
      <c r="H16" s="4">
        <f t="shared" si="2"/>
        <v>1084.2630773354401</v>
      </c>
    </row>
    <row r="17" spans="2:8">
      <c r="B17">
        <f t="shared" si="3"/>
        <v>15</v>
      </c>
      <c r="C17" s="1">
        <f t="shared" si="0"/>
        <v>1540.7021574586363</v>
      </c>
      <c r="D17" s="1">
        <f t="shared" si="1"/>
        <v>1167.7068432310582</v>
      </c>
      <c r="E17" s="1">
        <f t="shared" si="4"/>
        <v>752.54830695647718</v>
      </c>
      <c r="H17" s="4">
        <f t="shared" si="2"/>
        <v>1285.5023044888978</v>
      </c>
    </row>
    <row r="18" spans="2:8">
      <c r="B18">
        <f t="shared" si="3"/>
        <v>16</v>
      </c>
      <c r="C18" s="1">
        <f t="shared" si="0"/>
        <v>1848.8425889503635</v>
      </c>
      <c r="D18" s="2">
        <f>((D17-D15)*0.8+D15)*(1+$A$1)</f>
        <v>1315.6163767069922</v>
      </c>
      <c r="E18" s="1">
        <f t="shared" si="4"/>
        <v>858.81020354985139</v>
      </c>
      <c r="H18" s="4">
        <f t="shared" si="2"/>
        <v>1524.0915322020373</v>
      </c>
    </row>
    <row r="19" spans="2:8">
      <c r="B19">
        <f t="shared" si="3"/>
        <v>17</v>
      </c>
      <c r="C19" s="1">
        <f t="shared" si="0"/>
        <v>2218.6111067404363</v>
      </c>
      <c r="D19" s="1">
        <f t="shared" si="1"/>
        <v>1578.7396520483906</v>
      </c>
      <c r="E19" s="1">
        <f t="shared" si="4"/>
        <v>980.07659099865032</v>
      </c>
      <c r="H19" s="4">
        <f t="shared" si="2"/>
        <v>1806.9629205787355</v>
      </c>
    </row>
    <row r="20" spans="2:8">
      <c r="B20">
        <f t="shared" si="3"/>
        <v>18</v>
      </c>
      <c r="C20" s="1">
        <f t="shared" si="0"/>
        <v>2662.3333280885236</v>
      </c>
      <c r="D20" s="1">
        <f t="shared" si="1"/>
        <v>1894.4875824580686</v>
      </c>
      <c r="E20" s="1">
        <f t="shared" si="4"/>
        <v>1118.4661218827111</v>
      </c>
      <c r="H20" s="4">
        <f t="shared" si="2"/>
        <v>2142.3352386381489</v>
      </c>
    </row>
    <row r="21" spans="2:8">
      <c r="B21">
        <f t="shared" si="3"/>
        <v>19</v>
      </c>
      <c r="C21" s="1">
        <f t="shared" si="0"/>
        <v>3194.7999937062282</v>
      </c>
      <c r="D21" s="2">
        <f>((D20-D18)*0.8+D18)*(1+$A$1)</f>
        <v>2134.4560095694242</v>
      </c>
      <c r="E21" s="1">
        <f t="shared" si="4"/>
        <v>1276.3966411831477</v>
      </c>
      <c r="H21" s="4">
        <f t="shared" si="2"/>
        <v>2539.9526589293891</v>
      </c>
    </row>
    <row r="22" spans="2:8">
      <c r="B22">
        <f t="shared" si="3"/>
        <v>20</v>
      </c>
      <c r="C22" s="1">
        <f t="shared" si="0"/>
        <v>3833.7599924474735</v>
      </c>
      <c r="D22" s="1">
        <f t="shared" si="1"/>
        <v>2561.3472114833089</v>
      </c>
      <c r="E22" s="1">
        <f t="shared" si="4"/>
        <v>1456.6273866482097</v>
      </c>
      <c r="H22" s="4">
        <f t="shared" si="2"/>
        <v>3011.3678724266838</v>
      </c>
    </row>
    <row r="23" spans="2:8">
      <c r="B23">
        <f t="shared" si="3"/>
        <v>21</v>
      </c>
      <c r="C23" s="1">
        <f t="shared" si="0"/>
        <v>4600.5119909369678</v>
      </c>
      <c r="D23" s="1">
        <f t="shared" si="1"/>
        <v>3073.6166537799704</v>
      </c>
      <c r="E23" s="1">
        <f t="shared" si="4"/>
        <v>1662.3072137328543</v>
      </c>
      <c r="H23" s="4">
        <f t="shared" si="2"/>
        <v>3570.2777495490764</v>
      </c>
    </row>
    <row r="24" spans="2:8">
      <c r="B24">
        <f t="shared" si="3"/>
        <v>22</v>
      </c>
      <c r="C24" s="1">
        <f t="shared" si="0"/>
        <v>5520.614389124361</v>
      </c>
      <c r="D24" s="2">
        <f>((D23-D21)*0.8+D21)*(1+$A$1)</f>
        <v>3462.9414299254331</v>
      </c>
      <c r="E24" s="1">
        <f t="shared" si="4"/>
        <v>1897.0296026488018</v>
      </c>
      <c r="H24" s="4">
        <f t="shared" si="2"/>
        <v>4232.9212998653848</v>
      </c>
    </row>
    <row r="25" spans="2:8">
      <c r="B25">
        <f t="shared" si="3"/>
        <v>23</v>
      </c>
      <c r="C25" s="1">
        <f t="shared" si="0"/>
        <v>6624.7372669492333</v>
      </c>
      <c r="D25" s="1">
        <f t="shared" si="1"/>
        <v>4155.5297159105194</v>
      </c>
      <c r="E25" s="1">
        <f t="shared" si="4"/>
        <v>2164.8954439657041</v>
      </c>
      <c r="H25" s="4">
        <f t="shared" si="2"/>
        <v>5018.5514931203998</v>
      </c>
    </row>
    <row r="26" spans="2:8">
      <c r="B26">
        <f t="shared" si="3"/>
        <v>24</v>
      </c>
      <c r="C26" s="1">
        <f t="shared" si="0"/>
        <v>7949.6847203390798</v>
      </c>
      <c r="D26" s="1">
        <f t="shared" si="1"/>
        <v>4986.6356590926234</v>
      </c>
      <c r="E26" s="1">
        <f t="shared" si="4"/>
        <v>2470.5846849650525</v>
      </c>
      <c r="H26" s="4">
        <f t="shared" si="2"/>
        <v>5949.9946502435459</v>
      </c>
    </row>
    <row r="27" spans="2:8">
      <c r="B27">
        <f t="shared" si="3"/>
        <v>25</v>
      </c>
      <c r="C27" s="1">
        <f t="shared" si="0"/>
        <v>9539.6216644068954</v>
      </c>
      <c r="D27" s="2">
        <f>((D26-D24)*0.8+D24)*(1+$A$1)</f>
        <v>5618.2761759110226</v>
      </c>
      <c r="E27" s="1">
        <f t="shared" si="4"/>
        <v>2819.4380946351725</v>
      </c>
      <c r="H27" s="4">
        <f t="shared" si="2"/>
        <v>7054.3136573287475</v>
      </c>
    </row>
    <row r="28" spans="2:8">
      <c r="B28">
        <f t="shared" si="3"/>
        <v>26</v>
      </c>
      <c r="C28" s="1">
        <f t="shared" si="0"/>
        <v>11447.545997288275</v>
      </c>
      <c r="D28" s="1">
        <f t="shared" si="1"/>
        <v>6741.9314110932273</v>
      </c>
      <c r="E28" s="1">
        <f t="shared" si="4"/>
        <v>3217.550573286966</v>
      </c>
      <c r="H28" s="4">
        <f t="shared" si="2"/>
        <v>8363.594272128963</v>
      </c>
    </row>
    <row r="29" spans="2:8">
      <c r="B29">
        <f t="shared" si="3"/>
        <v>27</v>
      </c>
      <c r="C29" s="1">
        <f t="shared" si="0"/>
        <v>13737.055196745929</v>
      </c>
      <c r="D29" s="1">
        <f t="shared" si="1"/>
        <v>8090.3176933118721</v>
      </c>
      <c r="E29" s="1">
        <f t="shared" si="4"/>
        <v>3671.8776380890272</v>
      </c>
      <c r="H29" s="4">
        <f t="shared" si="2"/>
        <v>9915.8773690360977</v>
      </c>
    </row>
    <row r="30" spans="2:8">
      <c r="B30">
        <f t="shared" si="3"/>
        <v>28</v>
      </c>
      <c r="C30" s="1">
        <f t="shared" si="0"/>
        <v>16484.466236095115</v>
      </c>
      <c r="D30" s="2">
        <f>((D29-D27)*0.8+D27)*(1+$A$1)</f>
        <v>9115.0912677980432</v>
      </c>
      <c r="E30" s="1">
        <f t="shared" si="4"/>
        <v>4190.3569445128924</v>
      </c>
      <c r="H30" s="4">
        <f t="shared" si="2"/>
        <v>11756.264208729197</v>
      </c>
    </row>
    <row r="31" spans="2:8">
      <c r="B31">
        <f t="shared" si="3"/>
        <v>29</v>
      </c>
      <c r="C31" s="1">
        <f t="shared" si="0"/>
        <v>19781.359483314136</v>
      </c>
      <c r="D31" s="1">
        <f t="shared" si="1"/>
        <v>10938.109521357652</v>
      </c>
      <c r="E31" s="1">
        <f t="shared" si="4"/>
        <v>4782.0469670028497</v>
      </c>
      <c r="H31" s="4">
        <f t="shared" si="2"/>
        <v>13938.226845869336</v>
      </c>
    </row>
    <row r="32" spans="2:8">
      <c r="B32">
        <f>B31+1</f>
        <v>30</v>
      </c>
      <c r="C32" s="1">
        <f t="shared" si="0"/>
        <v>23737.631379976963</v>
      </c>
      <c r="D32" s="1">
        <f t="shared" si="1"/>
        <v>13125.731425629181</v>
      </c>
      <c r="E32" s="1">
        <f t="shared" si="4"/>
        <v>5457.2852617161925</v>
      </c>
      <c r="H32" s="4">
        <f t="shared" si="2"/>
        <v>16525.161748462684</v>
      </c>
    </row>
    <row r="33" spans="2:8">
      <c r="B33" t="s">
        <v>3</v>
      </c>
      <c r="C33" s="3">
        <f>C32*0.8</f>
        <v>18990.105103981572</v>
      </c>
      <c r="D33" s="3">
        <f>D32*0.8</f>
        <v>10500.585140503346</v>
      </c>
      <c r="E33" s="3">
        <f>E32*0.8</f>
        <v>4365.828209372954</v>
      </c>
      <c r="H33" s="4">
        <f>H32*0.988</f>
        <v>16326.859807481133</v>
      </c>
    </row>
    <row r="34" spans="2:8">
      <c r="B34" t="s">
        <v>4</v>
      </c>
      <c r="C34" s="1">
        <f>C32*0.2</f>
        <v>4747.526275995393</v>
      </c>
      <c r="D34" s="1">
        <f>D32*0.2</f>
        <v>2625.1462851258366</v>
      </c>
      <c r="E34" s="1">
        <f>E32*0.2</f>
        <v>1091.4570523432385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2014-07-31T13:27:24Z</dcterms:created>
  <dcterms:modified xsi:type="dcterms:W3CDTF">2014-07-31T19:38:46Z</dcterms:modified>
</cp:coreProperties>
</file>